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gdhaL013650\Desktop\2026-2027\DAILY REPORTS\AUGUST\18 08 2026\"/>
    </mc:Choice>
  </mc:AlternateContent>
  <xr:revisionPtr revIDLastSave="0" documentId="13_ncr:1_{F00376B7-92F9-4376-8F8B-276061BB61A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Sheet1!$A$2:$N$8</definedName>
    <definedName name="sumifs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1" l="1"/>
  <c r="L3" i="1" l="1"/>
  <c r="I8" i="1"/>
  <c r="F8" i="1"/>
  <c r="J8" i="1"/>
  <c r="H8" i="1"/>
  <c r="L6" i="1"/>
  <c r="L8" i="1" l="1"/>
  <c r="G8" i="1"/>
  <c r="M3" i="1"/>
  <c r="M5" i="1" l="1"/>
  <c r="M6" i="1"/>
  <c r="M8" i="1" l="1"/>
</calcChain>
</file>

<file path=xl/sharedStrings.xml><?xml version="1.0" encoding="utf-8"?>
<sst xmlns="http://schemas.openxmlformats.org/spreadsheetml/2006/main" count="47" uniqueCount="28">
  <si>
    <t>JODHPUR</t>
  </si>
  <si>
    <t>Rejected</t>
  </si>
  <si>
    <t>FED + Remat Stock</t>
  </si>
  <si>
    <t>Rejected Remarks</t>
  </si>
  <si>
    <t>COMMODITY</t>
  </si>
  <si>
    <t>LOCATION</t>
  </si>
  <si>
    <t xml:space="preserve">WSP NAME </t>
  </si>
  <si>
    <t xml:space="preserve">WH ADDRESS </t>
  </si>
  <si>
    <t xml:space="preserve">VALID STOCK </t>
  </si>
  <si>
    <t>INPROCESS</t>
  </si>
  <si>
    <t>NBHC PVT LTD</t>
  </si>
  <si>
    <t>UOM</t>
  </si>
  <si>
    <t>MT</t>
  </si>
  <si>
    <t>Total</t>
  </si>
  <si>
    <t>WH Capacity</t>
  </si>
  <si>
    <t>Total stock</t>
  </si>
  <si>
    <t>Availlable Space</t>
  </si>
  <si>
    <t>NBHSPJISPATJDH</t>
  </si>
  <si>
    <t xml:space="preserve">C/O.SPJ ISPATS INDIA PRIVATE LIMITED., GODOWN NO. 01,PLOT NO. 99/100/101 , VILLAGE TANAWARA,SALAWASROAD,TEHSIL LUNI,DISTRICT JODHPUR. _x000D_
</t>
  </si>
  <si>
    <t>GUARGUM5-MT</t>
  </si>
  <si>
    <t>GUARSEED10</t>
  </si>
  <si>
    <t xml:space="preserve">NBHMANAKOTJDH </t>
  </si>
  <si>
    <t xml:space="preserve">JODHPUR </t>
  </si>
  <si>
    <t xml:space="preserve">C/O MAHAVIRPRASAD NAHARMAL KOTHARI HUF WAREHOUSE 
GD No. 6, KHASRA NO.51/4 &amp; 51/5,
VILLAGE - TANAWARA, SALAWAS ROAD,
DIST - JODHPUR - 342013, RAJASTHAN
</t>
  </si>
  <si>
    <t>WAREHOUSE CODE</t>
  </si>
  <si>
    <t>C/O SUNCITY POLYESTER PRIVATE LIMITED, GODOWN NO 1, KHASRA NO. 51/4 &amp; 51/5, VILLAGE - TANAWARA, SALAWAS ROAD, TEHSIL - LUNI, JODHPUR, RAJASTHAN 342013</t>
  </si>
  <si>
    <t>NBHSUNPPLJDH</t>
  </si>
  <si>
    <t>Stock position of commodities at NCDEX approved warehouses in COMTRACK as on 17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</si>
</sst>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1" fillId="3" borderId="1" xfId="0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left"/>
    </xf>
    <xf numFmtId="0" fontId="0" fillId="0" borderId="1" xfId="0" applyBorder="1"/>
    <xf numFmtId="0" fontId="0" fillId="2" borderId="1" xfId="0" applyFill="1" applyBorder="1"/>
    <xf numFmtId="0" fontId="1" fillId="3" borderId="1" xfId="0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5" borderId="1" xfId="0" applyFill="1" applyBorder="1"/>
    <xf numFmtId="164" fontId="0" fillId="0" borderId="1" xfId="0" applyNumberFormat="1" applyBorder="1"/>
    <xf numFmtId="164" fontId="0" fillId="4" borderId="1" xfId="0" applyNumberFormat="1" applyFill="1" applyBorder="1"/>
    <xf numFmtId="164" fontId="0" fillId="4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164" fontId="0" fillId="6" borderId="1" xfId="0" applyNumberFormat="1" applyFill="1" applyBorder="1"/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zoomScale="110" zoomScaleNormal="110" workbookViewId="0">
      <selection activeCell="H12" sqref="H12"/>
    </sheetView>
  </sheetViews>
  <sheetFormatPr defaultRowHeight="15" x14ac:dyDescent="0.25"/>
  <cols>
    <col min="1" max="1" width="18.140625" bestFit="1" customWidth="1"/>
    <col min="2" max="2" width="21.42578125" bestFit="1" customWidth="1"/>
    <col min="3" max="3" width="13.28515625" bestFit="1" customWidth="1"/>
    <col min="4" max="4" width="14.42578125" customWidth="1"/>
    <col min="5" max="5" width="13.28515625" customWidth="1"/>
    <col min="6" max="6" width="12.5703125" style="7" bestFit="1" customWidth="1"/>
    <col min="7" max="7" width="14.28515625" style="7" customWidth="1"/>
    <col min="8" max="8" width="11.85546875" style="7" customWidth="1"/>
    <col min="9" max="9" width="11.140625" style="7" customWidth="1"/>
    <col min="10" max="10" width="8.5703125" style="7" customWidth="1"/>
    <col min="11" max="11" width="9.140625" style="8" customWidth="1"/>
    <col min="12" max="12" width="11.28515625" style="7" customWidth="1"/>
    <col min="13" max="13" width="10.5703125" style="7" customWidth="1"/>
    <col min="14" max="14" width="7.28515625" customWidth="1"/>
  </cols>
  <sheetData>
    <row r="1" spans="1:14" x14ac:dyDescent="0.25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x14ac:dyDescent="0.25">
      <c r="A2" s="1" t="s">
        <v>24</v>
      </c>
      <c r="B2" s="1" t="s">
        <v>4</v>
      </c>
      <c r="C2" s="1" t="s">
        <v>5</v>
      </c>
      <c r="D2" s="1" t="s">
        <v>6</v>
      </c>
      <c r="E2" s="1" t="s">
        <v>7</v>
      </c>
      <c r="F2" s="5" t="s">
        <v>14</v>
      </c>
      <c r="G2" s="6" t="s">
        <v>8</v>
      </c>
      <c r="H2" s="6" t="s">
        <v>9</v>
      </c>
      <c r="I2" s="6" t="s">
        <v>2</v>
      </c>
      <c r="J2" s="6" t="s">
        <v>1</v>
      </c>
      <c r="K2" s="2" t="s">
        <v>3</v>
      </c>
      <c r="L2" s="5" t="s">
        <v>15</v>
      </c>
      <c r="M2" s="5" t="s">
        <v>16</v>
      </c>
      <c r="N2" s="2" t="s">
        <v>11</v>
      </c>
    </row>
    <row r="3" spans="1:14" x14ac:dyDescent="0.25">
      <c r="A3" s="3" t="s">
        <v>17</v>
      </c>
      <c r="B3" s="3" t="s">
        <v>19</v>
      </c>
      <c r="C3" s="3" t="s">
        <v>0</v>
      </c>
      <c r="D3" s="3" t="s">
        <v>10</v>
      </c>
      <c r="E3" s="3" t="s">
        <v>18</v>
      </c>
      <c r="F3" s="18">
        <v>2668</v>
      </c>
      <c r="G3" s="3">
        <v>2407.4580000000046</v>
      </c>
      <c r="H3" s="10">
        <v>0</v>
      </c>
      <c r="I3">
        <v>34.647999999999996</v>
      </c>
      <c r="J3" s="10">
        <v>0</v>
      </c>
      <c r="K3" s="10"/>
      <c r="L3" s="19">
        <f>SUM(G3:J4)</f>
        <v>2442.1060000000048</v>
      </c>
      <c r="M3" s="19">
        <f>F3-L3</f>
        <v>225.89399999999523</v>
      </c>
      <c r="N3" s="4" t="s">
        <v>12</v>
      </c>
    </row>
    <row r="4" spans="1:14" x14ac:dyDescent="0.25">
      <c r="A4" s="3" t="s">
        <v>17</v>
      </c>
      <c r="B4" s="3" t="s">
        <v>20</v>
      </c>
      <c r="C4" s="3" t="s">
        <v>0</v>
      </c>
      <c r="D4" s="3" t="s">
        <v>10</v>
      </c>
      <c r="E4" s="3" t="s">
        <v>18</v>
      </c>
      <c r="F4" s="18"/>
      <c r="G4" s="3">
        <v>0</v>
      </c>
      <c r="H4" s="10">
        <v>0</v>
      </c>
      <c r="I4" s="10">
        <v>0</v>
      </c>
      <c r="J4" s="10">
        <v>0</v>
      </c>
      <c r="K4" s="10"/>
      <c r="L4" s="19"/>
      <c r="M4" s="19"/>
      <c r="N4" s="4" t="s">
        <v>12</v>
      </c>
    </row>
    <row r="5" spans="1:14" x14ac:dyDescent="0.25">
      <c r="A5" s="3" t="s">
        <v>21</v>
      </c>
      <c r="B5" s="3" t="s">
        <v>19</v>
      </c>
      <c r="C5" s="3" t="s">
        <v>22</v>
      </c>
      <c r="D5" s="3" t="s">
        <v>10</v>
      </c>
      <c r="E5" s="3" t="s">
        <v>23</v>
      </c>
      <c r="F5" s="10">
        <v>2412</v>
      </c>
      <c r="G5">
        <v>1965.2229999999995</v>
      </c>
      <c r="H5" s="10">
        <v>0</v>
      </c>
      <c r="I5" s="10">
        <v>0</v>
      </c>
      <c r="J5" s="10">
        <v>0</v>
      </c>
      <c r="K5" s="10"/>
      <c r="L5" s="13">
        <f>SUM(G5:J5)</f>
        <v>1965.2229999999995</v>
      </c>
      <c r="M5" s="13">
        <f>F5-L5</f>
        <v>446.7770000000005</v>
      </c>
      <c r="N5" s="4" t="s">
        <v>12</v>
      </c>
    </row>
    <row r="6" spans="1:14" x14ac:dyDescent="0.25">
      <c r="A6" s="3" t="s">
        <v>26</v>
      </c>
      <c r="B6" s="3" t="s">
        <v>19</v>
      </c>
      <c r="C6" s="3" t="s">
        <v>22</v>
      </c>
      <c r="D6" s="3" t="s">
        <v>10</v>
      </c>
      <c r="E6" s="3" t="s">
        <v>25</v>
      </c>
      <c r="F6" s="18">
        <v>3867</v>
      </c>
      <c r="G6" s="3">
        <v>2230.7539999999999</v>
      </c>
      <c r="H6">
        <v>298.08799999999991</v>
      </c>
      <c r="I6" s="10">
        <v>0</v>
      </c>
      <c r="J6" s="15">
        <v>0</v>
      </c>
      <c r="K6" s="10"/>
      <c r="L6" s="19">
        <f>SUM(G6:J7)</f>
        <v>2528.8419999999996</v>
      </c>
      <c r="M6" s="19">
        <f>F6-L6</f>
        <v>1338.1580000000004</v>
      </c>
      <c r="N6" s="4" t="s">
        <v>12</v>
      </c>
    </row>
    <row r="7" spans="1:14" x14ac:dyDescent="0.25">
      <c r="A7" s="3" t="s">
        <v>26</v>
      </c>
      <c r="B7" s="3" t="s">
        <v>20</v>
      </c>
      <c r="C7" s="3" t="s">
        <v>22</v>
      </c>
      <c r="D7" s="3" t="s">
        <v>10</v>
      </c>
      <c r="E7" s="3" t="s">
        <v>25</v>
      </c>
      <c r="F7" s="18"/>
      <c r="G7" s="10">
        <v>0</v>
      </c>
      <c r="H7" s="10">
        <v>0</v>
      </c>
      <c r="I7" s="10">
        <v>0</v>
      </c>
      <c r="J7" s="10">
        <v>0</v>
      </c>
      <c r="K7" s="10"/>
      <c r="L7" s="19"/>
      <c r="M7" s="19"/>
      <c r="N7" s="4" t="s">
        <v>12</v>
      </c>
    </row>
    <row r="8" spans="1:14" x14ac:dyDescent="0.25">
      <c r="A8" s="17" t="s">
        <v>13</v>
      </c>
      <c r="B8" s="17"/>
      <c r="C8" s="17"/>
      <c r="D8" s="17"/>
      <c r="E8" s="17"/>
      <c r="F8" s="11">
        <f>SUM(F3:F7)</f>
        <v>8947</v>
      </c>
      <c r="G8" s="11">
        <f>SUM(G3:G7)</f>
        <v>6603.435000000004</v>
      </c>
      <c r="H8" s="11">
        <f>SUM(H3:H7)</f>
        <v>298.08799999999991</v>
      </c>
      <c r="I8" s="11">
        <f>SUM(I3:I7)</f>
        <v>34.647999999999996</v>
      </c>
      <c r="J8" s="11">
        <f>SUM(J3:J7)</f>
        <v>0</v>
      </c>
      <c r="K8" s="11"/>
      <c r="L8" s="12">
        <f>SUM(L3:L7)</f>
        <v>6936.1710000000039</v>
      </c>
      <c r="M8" s="12">
        <f>SUM(M3:M7)</f>
        <v>2010.8289999999961</v>
      </c>
      <c r="N8" s="9" t="s">
        <v>12</v>
      </c>
    </row>
    <row r="11" spans="1:14" x14ac:dyDescent="0.25">
      <c r="H11" s="14"/>
    </row>
  </sheetData>
  <autoFilter ref="A2:N8" xr:uid="{00000000-0001-0000-0000-000000000000}"/>
  <mergeCells count="8">
    <mergeCell ref="A1:N1"/>
    <mergeCell ref="A8:E8"/>
    <mergeCell ref="F3:F4"/>
    <mergeCell ref="L3:L4"/>
    <mergeCell ref="M3:M4"/>
    <mergeCell ref="F6:F7"/>
    <mergeCell ref="L6:L7"/>
    <mergeCell ref="M6:M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Abhijit Kasrung/NBHC/Operations</dc:creator>
  <cp:lastModifiedBy>Mugdha Vijay Lokhande/NBHC/Professional Warehousing</cp:lastModifiedBy>
  <dcterms:created xsi:type="dcterms:W3CDTF">2016-12-26T04:43:36Z</dcterms:created>
  <dcterms:modified xsi:type="dcterms:W3CDTF">2026-08-18T04:23:55Z</dcterms:modified>
</cp:coreProperties>
</file>